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2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" i="1"/>
  <c r="E34"/>
  <c r="D34"/>
  <c r="D32"/>
  <c r="F31"/>
  <c r="E31"/>
  <c r="E30" s="1"/>
  <c r="E36" s="1"/>
  <c r="D31"/>
  <c r="D30" s="1"/>
  <c r="D36" s="1"/>
  <c r="F30"/>
  <c r="F36" s="1"/>
  <c r="F26"/>
  <c r="E26"/>
  <c r="D26"/>
  <c r="F23"/>
  <c r="E23"/>
  <c r="D23"/>
  <c r="F18"/>
  <c r="E18"/>
  <c r="D18"/>
  <c r="F14"/>
  <c r="E14"/>
  <c r="D14"/>
  <c r="F12"/>
  <c r="E12"/>
  <c r="D12"/>
  <c r="F11"/>
  <c r="E11"/>
  <c r="D11"/>
</calcChain>
</file>

<file path=xl/sharedStrings.xml><?xml version="1.0" encoding="utf-8"?>
<sst xmlns="http://schemas.openxmlformats.org/spreadsheetml/2006/main" count="77" uniqueCount="65">
  <si>
    <t>РЕЕСТР</t>
  </si>
  <si>
    <t xml:space="preserve">источников доходов  бюджета  Городского поселения Звенигово Звениговского муниципального района  </t>
  </si>
  <si>
    <t>Республики Марий Эл</t>
  </si>
  <si>
    <t>на 2020 год и на плановый период 2021 и 2022 годов</t>
  </si>
  <si>
    <t>Код классификации доходов бюджета</t>
  </si>
  <si>
    <t>Наименование кода классификации доходов бюджета</t>
  </si>
  <si>
    <t>Наименование главного администратора доходов бюджета</t>
  </si>
  <si>
    <t>Показатели прогноза доходов бюджета, тыс.руб.</t>
  </si>
  <si>
    <t>На 2020 год</t>
  </si>
  <si>
    <t>На 2021 год</t>
  </si>
  <si>
    <t>На 2022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</si>
  <si>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</si>
  <si>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</si>
  <si>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</si>
  <si>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</si>
  <si>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182 1 01 02 010 01 0000 110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</si>
  <si>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</si>
  <si>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</si>
  <si>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182 1 06 00 000 00 0000 000</t>
  </si>
  <si>
    <t>НАЛОГИ НА ИМУЩЕСТВО</t>
  </si>
  <si>
    <t>182 1 06 01 030 13 0000 110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</si>
  <si>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</si>
  <si>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182 1 06 06 033 13 0000 110</t>
  </si>
  <si>
    <t>Земельный налог с организаций, обладающих земельным участком, расположенным в границах городских поселений</t>
  </si>
  <si>
    <t>182 1 06 06 043 13 0000 110</t>
  </si>
  <si>
    <t>Земельный налог с физических лиц, обладающих земельным участком, расположенным в границах городских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</si>
  <si>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</si>
  <si>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</si>
  <si>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904 1 11 05013 13 0000 120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</si>
  <si>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</si>
  <si>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Администрация городского поселения Звенигово</t>
  </si>
  <si>
    <t>904 1 11 05025 13 0000 120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</si>
  <si>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</si>
  <si>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904 1 11 05075 13 0000 120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</si>
  <si>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</si>
  <si>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904 1 11 09 045 13 0000 120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</si>
  <si>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муниципальныхбюджетных и автономных учреждений, а также имущества муниципальных унитарных предприятий, в том числе казенных</t>
  </si>
  <si>
    <t>000 1 13 00 000 00 0000 000</t>
  </si>
  <si>
    <t>ДОХОДЫ ОТ ОКАЗАНИЯ ПЛАТНЫХ УСЛУГ И КОМПЕНСАЦИИ ЗАТРАТ ГОСУДАРСТВА</t>
  </si>
  <si>
    <t>904 1 13 01 995 13 0000 130</t>
  </si>
  <si>
    <t>Прочие доходы от оказания платных услуг (работ) получателями средств бюджетов городских поселений</t>
  </si>
  <si>
    <t>904 1 13 02 065 13 0000 130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</si>
  <si>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</si>
  <si>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000 1 14 00000 00 0000 000</t>
  </si>
  <si>
    <t>ДОХОДЫ ОТ ПРОДАЖИ МАТЕРИАЛЬНЫХ И НЕМАТЕРИАЛЬНЫХ АКТИВОВ</t>
  </si>
  <si>
    <t>904 1 14 02053 13 0000 410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</si>
  <si>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</si>
  <si>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904 1 14 06 013 13 0000 430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</si>
  <si>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</si>
  <si>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904 1 14 06 025 13 0000 430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</si>
  <si>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</si>
  <si>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</si>
  <si>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</si>
  <si>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</si>
  <si>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</si>
  <si>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000 2 02 20000 00 0000 000</t>
  </si>
  <si>
    <t>Субсидии бюджетам субъектов Российской Федерации и муниципальных образований (межбюджетные субсидии)</t>
  </si>
  <si>
    <t>904 2 02 25555 13 0000 150</t>
  </si>
  <si>
    <t>Субсидии бюджетам городских поселений на реализацию программ формирования современной городской среды</t>
  </si>
  <si>
    <t>992 2 02 40 000 00 0000 000</t>
  </si>
  <si>
    <t>ИНЫЕ МЕЖБЮДЖЕТНЫЕ ТРАНСФЕРТЫ</t>
  </si>
  <si>
    <t>992 2 02 40 014 13 0210 150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</si>
  <si>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</si>
  <si>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Финансовый отдел Администрации Звениговского муниципального района</t>
  </si>
  <si>
    <t>ИТОГО ДОХОДОВ</t>
  </si>
</sst>
</file>

<file path=xl/styles.xml><?xml version="1.0" encoding="utf-8"?>
<styleSheet xmlns="http://schemas.openxmlformats.org/spreadsheetml/2006/main">
  <numFmts count="5">
    <numFmt numFmtId="164" formatCode="?"/>
    <numFmt numFmtId="165" formatCode="_-* #,##0.00\ _р_._-;\-* #,##0.00\ _р_._-;_-* \-??\ _р_._-;_-@_-"/>
    <numFmt numFmtId="166" formatCode="_-* #,##0.0\ _р_._-;\-* #,##0.0\ _р_._-;_-* \-??\ _р_._-;_-@_-"/>
    <numFmt numFmtId="167" formatCode="#,##0.0"/>
    <numFmt numFmtId="168" formatCode="0.0"/>
  </numFmts>
  <fonts count="8">
    <font>
      <sz val="11"/>
      <color rgb="FF000000"/>
      <name val="Calibri"/>
      <family val="2"/>
      <charset val="204"/>
    </font>
    <font>
      <b/>
      <sz val="14"/>
      <color rgb="FF000000"/>
      <name val="Times New Roman CYR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 CYR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7" fillId="0" borderId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166" fontId="4" fillId="0" borderId="0" xfId="1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>
      <alignment horizontal="justify" vertical="top" wrapText="1"/>
    </xf>
    <xf numFmtId="3" fontId="4" fillId="0" borderId="0" xfId="0" applyNumberFormat="1" applyFont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66" fontId="4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left" vertical="center"/>
    </xf>
    <xf numFmtId="166" fontId="4" fillId="0" borderId="0" xfId="1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2" fontId="4" fillId="2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horizontal="center" vertical="center"/>
    </xf>
    <xf numFmtId="2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167" fontId="4" fillId="0" borderId="0" xfId="1" applyNumberFormat="1" applyFont="1" applyBorder="1" applyAlignment="1" applyProtection="1">
      <alignment horizontal="center" vertical="center"/>
    </xf>
    <xf numFmtId="0" fontId="6" fillId="0" borderId="0" xfId="0" applyFont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168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2" fillId="0" borderId="1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6"/>
  <sheetViews>
    <sheetView tabSelected="1" zoomScale="80" zoomScaleNormal="80" workbookViewId="0">
      <selection activeCell="F36" sqref="F36"/>
    </sheetView>
  </sheetViews>
  <sheetFormatPr defaultRowHeight="15"/>
  <cols>
    <col min="1" max="1" width="29.7109375" customWidth="1"/>
    <col min="2" max="2" width="50.28515625" customWidth="1"/>
    <col min="3" max="3" width="28.5703125" customWidth="1"/>
    <col min="4" max="4" width="21" customWidth="1"/>
    <col min="5" max="5" width="22.85546875" customWidth="1"/>
    <col min="6" max="6" width="20.28515625" customWidth="1"/>
    <col min="7" max="1025" width="8.7109375" customWidth="1"/>
  </cols>
  <sheetData>
    <row r="3" spans="1:6" ht="18.75" customHeight="1">
      <c r="A3" s="7" t="s">
        <v>0</v>
      </c>
      <c r="B3" s="7"/>
      <c r="C3" s="7"/>
      <c r="D3" s="7"/>
      <c r="E3" s="7"/>
      <c r="F3" s="7"/>
    </row>
    <row r="4" spans="1:6" ht="18.75">
      <c r="A4" s="6" t="s">
        <v>1</v>
      </c>
      <c r="B4" s="6"/>
      <c r="C4" s="6"/>
      <c r="D4" s="6"/>
      <c r="E4" s="6"/>
      <c r="F4" s="6"/>
    </row>
    <row r="5" spans="1:6" ht="18.75" customHeight="1">
      <c r="A5" s="5" t="s">
        <v>2</v>
      </c>
      <c r="B5" s="5"/>
      <c r="C5" s="5"/>
      <c r="D5" s="5"/>
      <c r="E5" s="5"/>
      <c r="F5" s="5"/>
    </row>
    <row r="6" spans="1:6" ht="18.75">
      <c r="A6" s="6" t="s">
        <v>3</v>
      </c>
      <c r="B6" s="6"/>
      <c r="C6" s="6"/>
      <c r="D6" s="6"/>
      <c r="E6" s="6"/>
      <c r="F6" s="6"/>
    </row>
    <row r="7" spans="1:6" ht="18.75">
      <c r="A7" s="8"/>
      <c r="B7" s="8"/>
      <c r="C7" s="9"/>
      <c r="D7" s="8"/>
      <c r="E7" s="8"/>
      <c r="F7" s="8"/>
    </row>
    <row r="8" spans="1:6" ht="25.5" customHeight="1">
      <c r="A8" s="4" t="s">
        <v>4</v>
      </c>
      <c r="B8" s="3" t="s">
        <v>5</v>
      </c>
      <c r="C8" s="3" t="s">
        <v>6</v>
      </c>
      <c r="D8" s="2" t="s">
        <v>7</v>
      </c>
      <c r="E8" s="2"/>
      <c r="F8" s="2"/>
    </row>
    <row r="9" spans="1:6" ht="38.25" customHeight="1">
      <c r="A9" s="4"/>
      <c r="B9" s="3"/>
      <c r="C9" s="3"/>
      <c r="D9" s="10" t="s">
        <v>8</v>
      </c>
      <c r="E9" s="10" t="s">
        <v>9</v>
      </c>
      <c r="F9" s="10" t="s">
        <v>10</v>
      </c>
    </row>
    <row r="10" spans="1:6" ht="15.7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</row>
    <row r="11" spans="1:6" ht="27.75" customHeight="1">
      <c r="A11" s="12" t="s">
        <v>11</v>
      </c>
      <c r="B11" s="13" t="s">
        <v>12</v>
      </c>
      <c r="C11" s="14"/>
      <c r="D11" s="15">
        <f>D12+D14+D18+D23+D26</f>
        <v>20547</v>
      </c>
      <c r="E11" s="15">
        <f>E12+E14+E18+E23+E26</f>
        <v>23221</v>
      </c>
      <c r="F11" s="15">
        <f>F12+F14+F18+F23+F26</f>
        <v>25109</v>
      </c>
    </row>
    <row r="12" spans="1:6" ht="27.75" customHeight="1">
      <c r="A12" s="12" t="s">
        <v>13</v>
      </c>
      <c r="B12" s="16" t="s">
        <v>14</v>
      </c>
      <c r="C12" s="14"/>
      <c r="D12" s="15">
        <f>D13</f>
        <v>13411</v>
      </c>
      <c r="E12" s="15">
        <f>E13</f>
        <v>14329</v>
      </c>
      <c r="F12" s="15">
        <f>F13</f>
        <v>14969</v>
      </c>
    </row>
    <row r="13" spans="1:6" ht="102" customHeight="1">
      <c r="A13" s="17" t="s">
        <v>15</v>
      </c>
      <c r="B13" s="18" t="s">
        <v>16</v>
      </c>
      <c r="C13" s="19" t="s">
        <v>17</v>
      </c>
      <c r="D13" s="20">
        <v>13411</v>
      </c>
      <c r="E13" s="20">
        <v>14329</v>
      </c>
      <c r="F13" s="20">
        <v>14969</v>
      </c>
    </row>
    <row r="14" spans="1:6" ht="34.700000000000003" customHeight="1">
      <c r="A14" s="17" t="s">
        <v>18</v>
      </c>
      <c r="B14" s="18" t="s">
        <v>19</v>
      </c>
      <c r="C14" s="19"/>
      <c r="D14" s="20">
        <f>D15+D16+D17</f>
        <v>5622</v>
      </c>
      <c r="E14" s="20">
        <f>E15+E16+E17</f>
        <v>6190</v>
      </c>
      <c r="F14" s="20">
        <f>F15+F16+F17</f>
        <v>6486</v>
      </c>
    </row>
    <row r="15" spans="1:6" ht="71.25" customHeight="1">
      <c r="A15" s="17" t="s">
        <v>20</v>
      </c>
      <c r="B15" s="18" t="s">
        <v>21</v>
      </c>
      <c r="C15" s="19" t="s">
        <v>17</v>
      </c>
      <c r="D15" s="20">
        <v>1720</v>
      </c>
      <c r="E15" s="20">
        <v>1875</v>
      </c>
      <c r="F15" s="20">
        <v>1955</v>
      </c>
    </row>
    <row r="16" spans="1:6" ht="60" customHeight="1">
      <c r="A16" s="17" t="s">
        <v>22</v>
      </c>
      <c r="B16" s="18" t="s">
        <v>23</v>
      </c>
      <c r="C16" s="19" t="s">
        <v>17</v>
      </c>
      <c r="D16" s="20">
        <v>3086</v>
      </c>
      <c r="E16" s="20">
        <v>3409</v>
      </c>
      <c r="F16" s="20">
        <v>3580</v>
      </c>
    </row>
    <row r="17" spans="1:6" ht="60.95" customHeight="1">
      <c r="A17" s="17" t="s">
        <v>24</v>
      </c>
      <c r="B17" s="18" t="s">
        <v>25</v>
      </c>
      <c r="C17" s="19" t="s">
        <v>17</v>
      </c>
      <c r="D17" s="21">
        <v>816</v>
      </c>
      <c r="E17" s="22">
        <v>906</v>
      </c>
      <c r="F17" s="22">
        <v>951</v>
      </c>
    </row>
    <row r="18" spans="1:6" ht="69" customHeight="1">
      <c r="A18" s="12" t="s">
        <v>26</v>
      </c>
      <c r="B18" s="16" t="s">
        <v>27</v>
      </c>
      <c r="C18" s="19"/>
      <c r="D18" s="20">
        <f>D19+D20+D21+D22</f>
        <v>719</v>
      </c>
      <c r="E18" s="20">
        <f>E19+E20+E21+E22</f>
        <v>1265</v>
      </c>
      <c r="F18" s="20">
        <f>F19+F20+F21+F22</f>
        <v>2135</v>
      </c>
    </row>
    <row r="19" spans="1:6" ht="117" customHeight="1">
      <c r="A19" s="23" t="s">
        <v>28</v>
      </c>
      <c r="B19" s="24" t="s">
        <v>29</v>
      </c>
      <c r="C19" s="19" t="s">
        <v>30</v>
      </c>
      <c r="D19" s="25">
        <v>500</v>
      </c>
      <c r="E19" s="25">
        <v>1000</v>
      </c>
      <c r="F19" s="25">
        <v>550</v>
      </c>
    </row>
    <row r="20" spans="1:6" ht="120" customHeight="1">
      <c r="A20" s="26" t="s">
        <v>31</v>
      </c>
      <c r="B20" s="27" t="s">
        <v>32</v>
      </c>
      <c r="C20" s="19" t="s">
        <v>30</v>
      </c>
      <c r="D20" s="28">
        <v>59</v>
      </c>
      <c r="E20" s="28">
        <v>65</v>
      </c>
      <c r="F20" s="28">
        <v>1365</v>
      </c>
    </row>
    <row r="21" spans="1:6" ht="59.1" customHeight="1">
      <c r="A21" s="26" t="s">
        <v>33</v>
      </c>
      <c r="B21" s="27" t="s">
        <v>34</v>
      </c>
      <c r="C21" s="19" t="s">
        <v>30</v>
      </c>
      <c r="D21" s="29">
        <v>160</v>
      </c>
      <c r="E21" s="28">
        <v>200</v>
      </c>
      <c r="F21" s="28">
        <v>220</v>
      </c>
    </row>
    <row r="22" spans="1:6" ht="91.9" hidden="1" customHeight="1">
      <c r="A22" s="26" t="s">
        <v>35</v>
      </c>
      <c r="B22" s="27" t="s">
        <v>36</v>
      </c>
      <c r="C22" s="19" t="s">
        <v>30</v>
      </c>
      <c r="D22" s="29"/>
      <c r="E22" s="28"/>
      <c r="F22" s="28"/>
    </row>
    <row r="23" spans="1:6" ht="30" customHeight="1">
      <c r="A23" s="26" t="s">
        <v>37</v>
      </c>
      <c r="B23" s="27" t="s">
        <v>38</v>
      </c>
      <c r="C23" s="19"/>
      <c r="D23" s="29">
        <f>D25+D24</f>
        <v>500</v>
      </c>
      <c r="E23" s="29">
        <f>E25+E24</f>
        <v>647</v>
      </c>
      <c r="F23" s="29">
        <f>F25+F24</f>
        <v>669</v>
      </c>
    </row>
    <row r="24" spans="1:6" ht="48.75" customHeight="1">
      <c r="A24" s="26" t="s">
        <v>39</v>
      </c>
      <c r="B24" s="27" t="s">
        <v>40</v>
      </c>
      <c r="C24" s="19" t="s">
        <v>30</v>
      </c>
      <c r="D24" s="29">
        <v>100</v>
      </c>
      <c r="E24" s="29">
        <v>100</v>
      </c>
      <c r="F24" s="29">
        <v>100</v>
      </c>
    </row>
    <row r="25" spans="1:6" ht="50.65" customHeight="1">
      <c r="A25" s="26" t="s">
        <v>41</v>
      </c>
      <c r="B25" s="27" t="s">
        <v>42</v>
      </c>
      <c r="C25" s="19" t="s">
        <v>30</v>
      </c>
      <c r="D25" s="29">
        <v>400</v>
      </c>
      <c r="E25" s="28">
        <v>547</v>
      </c>
      <c r="F25" s="28">
        <v>569</v>
      </c>
    </row>
    <row r="26" spans="1:6" ht="40.5" customHeight="1">
      <c r="A26" s="12" t="s">
        <v>43</v>
      </c>
      <c r="B26" s="16" t="s">
        <v>44</v>
      </c>
      <c r="C26" s="30"/>
      <c r="D26" s="28">
        <f>D27+D28+D29</f>
        <v>295</v>
      </c>
      <c r="E26" s="28">
        <f>E27+E28+E29</f>
        <v>790</v>
      </c>
      <c r="F26" s="28">
        <f>F27+F28+F29</f>
        <v>850</v>
      </c>
    </row>
    <row r="27" spans="1:6" ht="142.5" customHeight="1">
      <c r="A27" s="26" t="s">
        <v>45</v>
      </c>
      <c r="B27" s="31" t="s">
        <v>46</v>
      </c>
      <c r="C27" s="19" t="s">
        <v>30</v>
      </c>
      <c r="D27" s="29">
        <v>0</v>
      </c>
      <c r="E27" s="28">
        <v>150</v>
      </c>
      <c r="F27" s="28">
        <v>0</v>
      </c>
    </row>
    <row r="28" spans="1:6" ht="73.5" customHeight="1">
      <c r="A28" s="32" t="s">
        <v>47</v>
      </c>
      <c r="B28" s="27" t="s">
        <v>48</v>
      </c>
      <c r="C28" s="19" t="s">
        <v>30</v>
      </c>
      <c r="D28" s="28">
        <v>195</v>
      </c>
      <c r="E28" s="28">
        <v>640</v>
      </c>
      <c r="F28" s="28">
        <v>850</v>
      </c>
    </row>
    <row r="29" spans="1:6" ht="76.900000000000006" customHeight="1">
      <c r="A29" s="32" t="s">
        <v>49</v>
      </c>
      <c r="B29" s="27" t="s">
        <v>50</v>
      </c>
      <c r="C29" s="19" t="s">
        <v>30</v>
      </c>
      <c r="D29" s="28">
        <v>100</v>
      </c>
      <c r="E29" s="28"/>
      <c r="F29" s="28"/>
    </row>
    <row r="30" spans="1:6" ht="27.75" customHeight="1">
      <c r="A30" s="12" t="s">
        <v>51</v>
      </c>
      <c r="B30" s="16" t="s">
        <v>52</v>
      </c>
      <c r="C30" s="30"/>
      <c r="D30" s="20">
        <f>D31</f>
        <v>5941.6876099999999</v>
      </c>
      <c r="E30" s="20">
        <f>E31</f>
        <v>1474.7</v>
      </c>
      <c r="F30" s="20">
        <f>F31</f>
        <v>1568</v>
      </c>
    </row>
    <row r="31" spans="1:6" ht="64.5" customHeight="1">
      <c r="A31" s="12" t="s">
        <v>53</v>
      </c>
      <c r="B31" s="16" t="s">
        <v>54</v>
      </c>
      <c r="C31" s="30"/>
      <c r="D31" s="33">
        <f>D32+D34</f>
        <v>5941.6876099999999</v>
      </c>
      <c r="E31" s="33">
        <f>E34</f>
        <v>1474.7</v>
      </c>
      <c r="F31" s="33">
        <f>F34</f>
        <v>1568</v>
      </c>
    </row>
    <row r="32" spans="1:6" ht="64.5" customHeight="1">
      <c r="A32" s="12" t="s">
        <v>55</v>
      </c>
      <c r="B32" s="34" t="s">
        <v>56</v>
      </c>
      <c r="C32" s="30"/>
      <c r="D32" s="33">
        <f>D33</f>
        <v>4438.2323900000001</v>
      </c>
      <c r="E32" s="33"/>
      <c r="F32" s="33"/>
    </row>
    <row r="33" spans="1:6" ht="64.5" customHeight="1">
      <c r="A33" s="12" t="s">
        <v>57</v>
      </c>
      <c r="B33" s="34" t="s">
        <v>58</v>
      </c>
      <c r="C33" s="19" t="s">
        <v>30</v>
      </c>
      <c r="D33" s="33">
        <v>4438.2323900000001</v>
      </c>
      <c r="E33" s="33"/>
      <c r="F33" s="33"/>
    </row>
    <row r="34" spans="1:6" ht="15.75">
      <c r="A34" s="35" t="s">
        <v>59</v>
      </c>
      <c r="B34" s="27" t="s">
        <v>60</v>
      </c>
      <c r="C34" s="27"/>
      <c r="D34" s="36">
        <f>D35</f>
        <v>1503.4552200000001</v>
      </c>
      <c r="E34" s="36">
        <f>E35</f>
        <v>1474.7</v>
      </c>
      <c r="F34" s="36">
        <f>F35</f>
        <v>1568</v>
      </c>
    </row>
    <row r="35" spans="1:6" ht="94.7" customHeight="1">
      <c r="A35" s="35" t="s">
        <v>61</v>
      </c>
      <c r="B35" s="27" t="s">
        <v>62</v>
      </c>
      <c r="C35" s="37" t="s">
        <v>63</v>
      </c>
      <c r="D35" s="36">
        <v>1503.4552200000001</v>
      </c>
      <c r="E35" s="36">
        <v>1474.7</v>
      </c>
      <c r="F35" s="36">
        <v>1568</v>
      </c>
    </row>
    <row r="36" spans="1:6" ht="44.25" customHeight="1">
      <c r="A36" s="1" t="s">
        <v>64</v>
      </c>
      <c r="B36" s="1"/>
      <c r="C36" s="1"/>
      <c r="D36" s="38">
        <f>D30+D11</f>
        <v>26488.687610000001</v>
      </c>
      <c r="E36" s="38">
        <f>E30+E11</f>
        <v>24695.7</v>
      </c>
      <c r="F36" s="38">
        <f>F30+F11</f>
        <v>26677</v>
      </c>
    </row>
  </sheetData>
  <mergeCells count="9">
    <mergeCell ref="A36:C36"/>
    <mergeCell ref="A3:F3"/>
    <mergeCell ref="A4:F4"/>
    <mergeCell ref="A5:F5"/>
    <mergeCell ref="A6:F6"/>
    <mergeCell ref="A8:A9"/>
    <mergeCell ref="B8:B9"/>
    <mergeCell ref="C8:C9"/>
    <mergeCell ref="D8:F8"/>
  </mergeCells>
  <pageMargins left="0.905555555555556" right="0.31527777777777799" top="0.35416666666666702" bottom="0.35416666666666702" header="0.51180555555555496" footer="0.51180555555555496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5</cp:revision>
  <cp:lastPrinted>2019-12-13T11:32:18Z</cp:lastPrinted>
  <dcterms:created xsi:type="dcterms:W3CDTF">2006-09-28T05:33:49Z</dcterms:created>
  <dcterms:modified xsi:type="dcterms:W3CDTF">2019-12-13T11:32:23Z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